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giuseppe.cicenia\Desktop\schede 2025  26.08 da pubblicare\DIPARTIMENTO SALUTE MENTALE\"/>
    </mc:Choice>
  </mc:AlternateContent>
  <xr:revisionPtr revIDLastSave="0" documentId="13_ncr:1_{BBA2EB78-DF3A-4C47-B73F-EA64DEBC907E}" xr6:coauthVersionLast="47" xr6:coauthVersionMax="47" xr10:uidLastSave="{00000000-0000-0000-0000-000000000000}"/>
  <bookViews>
    <workbookView xWindow="-120" yWindow="-120" windowWidth="29040" windowHeight="15840" tabRatio="500" xr2:uid="{00000000-000D-0000-FFFF-FFFF00000000}"/>
  </bookViews>
  <sheets>
    <sheet name="FORMICOLA" sheetId="1" r:id="rId1"/>
  </sheets>
  <definedNames>
    <definedName name="_xlnm.Print_Area" localSheetId="0">FORMICOLA!$A$1:$I$44</definedName>
    <definedName name="_xlnm.Print_Titles" localSheetId="0">FORMICOLA!$1:$12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25" i="1" l="1"/>
  <c r="F24" i="1" s="1"/>
  <c r="E33" i="1" l="1"/>
  <c r="F23" i="1" l="1"/>
  <c r="F14" i="1" l="1"/>
  <c r="F15" i="1"/>
  <c r="F21" i="1"/>
  <c r="F17" i="1"/>
  <c r="F16" i="1"/>
  <c r="F18" i="1"/>
  <c r="F20" i="1"/>
  <c r="F32" i="1"/>
  <c r="F31" i="1"/>
  <c r="F22" i="1"/>
  <c r="F19" i="1"/>
  <c r="F26" i="1" l="1"/>
  <c r="F34" i="1"/>
</calcChain>
</file>

<file path=xl/sharedStrings.xml><?xml version="1.0" encoding="utf-8"?>
<sst xmlns="http://schemas.openxmlformats.org/spreadsheetml/2006/main" count="110" uniqueCount="100">
  <si>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</si>
  <si>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</si>
  <si>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</si>
  <si>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</si>
  <si>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</si>
  <si>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</si>
  <si>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</si>
  <si>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 xml:space="preserve">DIRIGENTE FF. RESPONSABILE UOSD </t>
  </si>
  <si>
    <t>UNITA' OPERATIVA</t>
  </si>
  <si>
    <t>UOSD CENTRO SALUTE MENTALE POTENZA</t>
  </si>
  <si>
    <t>POSTI LETTO ORD+DH</t>
  </si>
  <si>
    <t>====================================</t>
  </si>
  <si>
    <t xml:space="preserve">DIPARTIMENTO </t>
  </si>
  <si>
    <t>SALUTE MENTALE</t>
  </si>
  <si>
    <t>POD/STRUTTURA TERRITORIALE</t>
  </si>
  <si>
    <t>POTENZA</t>
  </si>
  <si>
    <t>VALUTATORE DI I^ ISTANZA</t>
  </si>
  <si>
    <t>Direttore del Dipartimento Salute Mentale: Dott. Pietro Fundone</t>
  </si>
  <si>
    <t>Num d'ord. indicatore</t>
  </si>
  <si>
    <t>Obiettivo : descrizione di sintesi</t>
  </si>
  <si>
    <t xml:space="preserve">Indicatore di misura </t>
  </si>
  <si>
    <t>Peso                 indicatore</t>
  </si>
  <si>
    <t>Peso ponderato indicatore</t>
  </si>
  <si>
    <t>Punteggio indicatore</t>
  </si>
  <si>
    <t>Punteggio ponderato indicatore</t>
  </si>
  <si>
    <t>PRE-REQUISITO DI VALUTAZIONE</t>
  </si>
  <si>
    <t>ASSOLVIMENTO DEL DEBITO INFORMATIVO A VALENZA STRATEGICA</t>
  </si>
  <si>
    <t>URGENZA TERRITORIALE</t>
  </si>
  <si>
    <t>n pazienti trattati /n. pazienti totali in urgenza segnalati</t>
  </si>
  <si>
    <t>Garantire l'urgenza territoriale del 100% delle richieste pervenute negli orari di servizio del CSM per il territorio di propria competenza</t>
  </si>
  <si>
    <t>NOTE DELLA DIREZIONE STRATEGICA:</t>
  </si>
  <si>
    <t>obiettivo : descrizione di sintesi</t>
  </si>
  <si>
    <t>Peso indicatore</t>
  </si>
  <si>
    <t>TOTALE PESO DELL 'INDICATORE  OBIETTIVO A VALENZA STRATEGICA</t>
  </si>
  <si>
    <t>TOTALE PESO PONDERATO DELL 'INDICATORE  OBIETTIVO A VALENZA STRATEGICA</t>
  </si>
  <si>
    <t>PER ACCETTAZIONE: IL DIRETTORE/ DIRIGENTE 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</si>
  <si>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</si>
  <si>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</si>
  <si>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</si>
  <si>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</si>
  <si>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</si>
  <si>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LOTTA  ALLO STIGMA ANCHE ATTRAVERSO LA REALIZZAZIONE DI CAMPAGNE INFORMATIVE NELLE SCUOLE</t>
  </si>
  <si>
    <t>MIGLIORAMENTO DELL'APPROPRIATEZZA DEI RICOVERI NELLE STRUTTURE RESIDENZIALI INFRA ED  EXTRA-REGIONALI</t>
  </si>
  <si>
    <t>VISITE DOMICILIARI</t>
  </si>
  <si>
    <t xml:space="preserve">TOTALE PESO PONDERATO DELL 'INDICATORE </t>
  </si>
  <si>
    <t xml:space="preserve">*EFFICACIA ASSISTENZIALE TERRITORIALE   </t>
  </si>
  <si>
    <t>*EFFICACIA ASSISTENZIALE TERRITORIALE</t>
  </si>
  <si>
    <t>n. visite domiciliari effettuate nei 15 gg/totale delle visiite domiciliari richieste</t>
  </si>
  <si>
    <t>Garantire il 100% delle richieste di visite domiciliari entro 15 giorni dal ricevimento delle stesse</t>
  </si>
  <si>
    <t>FORMICOLA ANNA MARIA  ROSA</t>
  </si>
  <si>
    <t>numero pazienti dimessi presi in carico/totale dei pazienti dimessi dalle strutture ospedaliere aziendali</t>
  </si>
  <si>
    <t>numero campagne informative nelle scuole</t>
  </si>
  <si>
    <t>APPROCCIO VALUTATIVO INTEGRATO  MULTIDISCIPLINARE</t>
  </si>
  <si>
    <t>n. report</t>
  </si>
  <si>
    <t>Analisi del fabbisogno attraverso la rilevazione periodica delle prime visite psichiatrica e/o  psicologiche a soggetti in fascia di età tra i 18-25 anni  e dei test psicodiagnostici dei soggetti afferenti al servizio. Almeno due rilevazioni (gennaio- giugno) (gennaio settembre) da trasmettere entro il 15 del mese successivo al periodo di riferimento al Direttore del DSM e al Controllo di gestione</t>
  </si>
  <si>
    <t xml:space="preserve">DISTRIBUZIONE DEL PERCORSO VALUTATIVO  </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</si>
  <si>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</si>
  <si>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</si>
  <si>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</si>
  <si>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</si>
  <si>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 xml:space="preserve">Risultato atteso </t>
  </si>
  <si>
    <t>Realizzare almeno n. 1 campagna informativa nelle scuole</t>
  </si>
  <si>
    <t xml:space="preserve">Contenere l'invio dei pazienti in strutture residenziali Infra ed Extra Regionali  &lt;= anno precedente, garantendo l'appropriatezza del ricovero a garanzia della qualità del trattamento . </t>
  </si>
  <si>
    <t>NOTE DEL RESPONSABILE DEL CDR:</t>
  </si>
  <si>
    <t>P. LA DIREZIONE STRATEGICA</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</si>
  <si>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</si>
  <si>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</si>
  <si>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</si>
  <si>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100% della programmazione aziendale</t>
  </si>
  <si>
    <t>(numero invii 2025-numero invii 2024)/totale invii 2024</t>
  </si>
  <si>
    <t>Numero dimessi dalle strutture res. del DSM con inserimento &gt; 36 mesi/Totale pazienti con residenzialità protratta &gt; 36 mesi non provenienti da residui manicomiali ricoverati al 31/12/2025 nelle strutture residenziali Infra ed extra regionale</t>
  </si>
  <si>
    <t>4</t>
  </si>
  <si>
    <t>5</t>
  </si>
  <si>
    <t>6</t>
  </si>
  <si>
    <t>7</t>
  </si>
  <si>
    <t>8</t>
  </si>
  <si>
    <t>9</t>
  </si>
  <si>
    <t>10</t>
  </si>
  <si>
    <t>11</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</si>
  <si>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</si>
  <si>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</si>
  <si>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</si>
  <si>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</si>
  <si>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</si>
  <si>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</si>
  <si>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</si>
  <si>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</si>
  <si>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</si>
  <si>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</si>
  <si>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</si>
  <si>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Contenimento della  ospedalizzazione per patologie psichiatriche (residenti maggiorenni).  Presa in carico dei pazienti dimessi dalle strutture ospedaliere aziendali e condivisione,con i MMG, della diagnosi e del trattamento riabilitativo:  100%  dei pazienti dimessi.</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</si>
  <si>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</si>
  <si>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Attuare ogni iniziativa diretta alla dimissione  dei pazienti di propria competenza con residenzialità protratta &gt; 36 mesi non provenienti da residui manicomiali ricoverati al 31/12 nelle strutture residenziali Infra ed extra regionale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</si>
  <si>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</si>
  <si>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</si>
  <si>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</si>
  <si>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</si>
  <si>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</si>
  <si>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</si>
  <si>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r>
      <t xml:space="preserve">PREREQUISITO DI VALUTAZIONE: Il Dirigente partecipa al sistema di valutazione degli obiettivi solo nel caso in cui sia stato assolto il debito informativo declinato nella colonna "Risultato atteso". </t>
    </r>
    <r>
      <rPr>
        <b/>
        <u/>
        <sz val="20"/>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</si>
</sst>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_);_(@_)"/>
  </numFmts>
  <fonts count="15">
    <font>
      <sz val="11"/>
      <color rgb="FF000000"/>
      <name val="Calibri"/>
      <family val="2"/>
      <charset val="1"/>
    </font>
    <font>
      <sz val="11"/>
      <color rgb="FF000000"/>
      <name val="Calibri"/>
      <family val="2"/>
      <charset val="1"/>
    </font>
    <font>
      <sz val="10"/>
      <name val="Arial"/>
      <family val="2"/>
    </font>
    <font>
      <sz val="11"/>
      <color indexed="8"/>
      <name val="Calibri"/>
      <family val="2"/>
    </font>
    <font>
      <sz val="11"/>
      <color rgb="FF000000"/>
      <name val="Arial"/>
      <family val="2"/>
    </font>
    <font>
      <b/>
      <sz val="18"/>
      <color rgb="FF000000"/>
      <name val="Calibri "/>
    </font>
    <font>
      <b/>
      <sz val="18"/>
      <name val="Calibri"/>
      <family val="2"/>
    </font>
    <font>
      <b/>
      <sz val="18"/>
      <color rgb="FF000000"/>
      <name val="Calibri"/>
      <family val="2"/>
    </font>
    <font>
      <b/>
      <sz val="18"/>
      <name val="Calibri "/>
    </font>
    <font>
      <sz val="18"/>
      <color rgb="FF000000"/>
      <name val="Calibri"/>
      <family val="2"/>
      <charset val="1"/>
    </font>
    <font>
      <b/>
      <sz val="18"/>
      <name val="Calibri"/>
      <family val="2"/>
      <scheme val="minor"/>
    </font>
    <font>
      <b/>
      <sz val="18"/>
      <color rgb="FFFF0000"/>
      <name val="Calibri"/>
      <family val="2"/>
    </font>
    <font>
      <b/>
      <sz val="20"/>
      <name val="Calibri"/>
      <family val="2"/>
      <scheme val="minor"/>
    </font>
    <font>
      <b/>
      <u/>
      <sz val="20"/>
      <name val="Calibri"/>
      <family val="2"/>
      <scheme val="minor"/>
    </font>
    <font>
      <b/>
      <sz val="20"/>
      <color rgb="FFFF0000"/>
      <name val="Calibri"/>
      <family val="2"/>
      <scheme val="minor"/>
    </font>
  </fonts>
  <fills count="8">
    <fill>
      <patternFill patternType="none"/>
    </fill>
    <fill>
      <patternFill patternType="gray125"/>
    </fill>
    <fill>
      <patternFill patternType="solid">
        <fgColor rgb="FFFFFFFF"/>
        <bgColor rgb="FFF2F2F2"/>
      </patternFill>
    </fill>
    <fill>
      <patternFill patternType="solid">
        <fgColor theme="0"/>
        <bgColor rgb="FFF2F2F2"/>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rgb="FFF2F2F2"/>
      </patternFill>
    </fill>
    <fill>
      <patternFill patternType="solid">
        <fgColor theme="8" tint="0.79998168889431442"/>
        <bgColor indexed="64"/>
      </patternFill>
    </fill>
  </fills>
  <borders count="23">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s>
  <cellStyleXfs count="7">
    <xf numFmtId="0" fontId="0" fillId="0" borderId="0"/>
    <xf numFmtId="164" fontId="1" fillId="0" borderId="0" applyBorder="0" applyProtection="0"/>
    <xf numFmtId="0" fontId="2" fillId="0" borderId="0"/>
    <xf numFmtId="0" fontId="3" fillId="0" borderId="0"/>
    <xf numFmtId="0" fontId="3" fillId="0" borderId="0"/>
    <xf numFmtId="0" fontId="4" fillId="0" borderId="0"/>
    <xf numFmtId="0" fontId="2" fillId="0" borderId="0"/>
  </cellStyleXfs>
  <cellXfs count="98">
    <xf numFmtId="0" fontId="0" fillId="0" borderId="0" xfId="0"/>
    <xf numFmtId="0" fontId="6" fillId="0" borderId="0" xfId="0" applyFont="1" applyAlignment="1">
      <alignment vertical="center"/>
    </xf>
    <xf numFmtId="0" fontId="7" fillId="0" borderId="0" xfId="0" applyFont="1"/>
    <xf numFmtId="0" fontId="5" fillId="6" borderId="2" xfId="0" applyFont="1" applyFill="1" applyBorder="1" applyAlignment="1">
      <alignment horizontal="center" vertical="center" wrapText="1"/>
    </xf>
    <xf numFmtId="0" fontId="5" fillId="6" borderId="0" xfId="0" applyFont="1" applyFill="1" applyAlignment="1">
      <alignment horizontal="center" vertical="center" wrapText="1"/>
    </xf>
    <xf numFmtId="0" fontId="5" fillId="6" borderId="6" xfId="0" applyFont="1" applyFill="1" applyBorder="1" applyAlignment="1">
      <alignment horizontal="center" vertical="center" wrapText="1"/>
    </xf>
    <xf numFmtId="0" fontId="5" fillId="6" borderId="0" xfId="0" applyFont="1" applyFill="1" applyAlignment="1">
      <alignment vertical="center" wrapText="1"/>
    </xf>
    <xf numFmtId="0" fontId="8" fillId="6" borderId="0" xfId="0" applyFont="1" applyFill="1" applyAlignment="1">
      <alignment vertical="center"/>
    </xf>
    <xf numFmtId="0" fontId="8" fillId="6" borderId="6" xfId="0" applyFont="1" applyFill="1" applyBorder="1" applyAlignment="1">
      <alignment vertical="center"/>
    </xf>
    <xf numFmtId="0" fontId="8" fillId="6" borderId="0" xfId="0" applyFont="1" applyFill="1" applyAlignment="1">
      <alignment horizontal="center" vertical="center"/>
    </xf>
    <xf numFmtId="0" fontId="8" fillId="6" borderId="0" xfId="0" applyFont="1" applyFill="1" applyAlignment="1">
      <alignment horizontal="left" vertical="center"/>
    </xf>
    <xf numFmtId="0" fontId="8" fillId="6" borderId="6" xfId="0" applyFont="1" applyFill="1" applyBorder="1" applyAlignment="1">
      <alignment horizontal="left" vertical="center"/>
    </xf>
    <xf numFmtId="0" fontId="8" fillId="6" borderId="0" xfId="0" applyFont="1" applyFill="1" applyAlignment="1">
      <alignment horizontal="left" vertical="center" wrapText="1"/>
    </xf>
    <xf numFmtId="0" fontId="8" fillId="6" borderId="9"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1" fontId="8" fillId="6" borderId="2" xfId="0" applyNumberFormat="1"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top"/>
    </xf>
    <xf numFmtId="0" fontId="10" fillId="5"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3" xfId="0" applyFont="1" applyFill="1" applyBorder="1" applyAlignment="1">
      <alignment horizontal="center" vertical="center" wrapText="1"/>
    </xf>
    <xf numFmtId="1" fontId="10" fillId="5" borderId="2"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vertical="center"/>
    </xf>
    <xf numFmtId="0" fontId="11" fillId="0" borderId="0" xfId="0" applyFont="1" applyAlignment="1">
      <alignment horizontal="center" vertical="center" wrapText="1"/>
    </xf>
    <xf numFmtId="0" fontId="8" fillId="6" borderId="5" xfId="0" applyFont="1" applyFill="1" applyBorder="1" applyAlignment="1">
      <alignment vertical="center" wrapText="1"/>
    </xf>
    <xf numFmtId="0" fontId="10" fillId="5" borderId="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8" fillId="6" borderId="7" xfId="0" applyFont="1" applyFill="1" applyBorder="1" applyAlignment="1">
      <alignment horizontal="left" vertical="center"/>
    </xf>
    <xf numFmtId="0" fontId="8" fillId="6" borderId="0" xfId="0" applyFont="1" applyFill="1" applyAlignment="1">
      <alignment horizontal="left" vertical="center"/>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xf>
    <xf numFmtId="0" fontId="8" fillId="6" borderId="2" xfId="0" applyFont="1" applyFill="1" applyBorder="1" applyAlignment="1">
      <alignment horizontal="center" vertical="center"/>
    </xf>
    <xf numFmtId="0" fontId="8" fillId="6" borderId="16" xfId="0" applyFont="1" applyFill="1" applyBorder="1" applyAlignment="1">
      <alignment horizontal="left" vertical="center"/>
    </xf>
    <xf numFmtId="0" fontId="9" fillId="5" borderId="16" xfId="0" applyFont="1" applyFill="1" applyBorder="1" applyAlignment="1">
      <alignment vertical="center"/>
    </xf>
    <xf numFmtId="0" fontId="5" fillId="3" borderId="1" xfId="0" applyFont="1" applyFill="1" applyBorder="1" applyAlignment="1">
      <alignment horizontal="center" vertical="center"/>
    </xf>
    <xf numFmtId="0" fontId="5" fillId="6" borderId="2" xfId="1" applyNumberFormat="1"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7" xfId="0" applyFont="1" applyFill="1" applyBorder="1" applyAlignment="1">
      <alignment horizontal="left" vertical="center" wrapText="1"/>
    </xf>
    <xf numFmtId="0" fontId="5" fillId="6" borderId="0" xfId="0" applyFont="1" applyFill="1" applyAlignment="1">
      <alignment horizontal="left" vertical="center" wrapText="1"/>
    </xf>
    <xf numFmtId="0" fontId="8" fillId="6" borderId="6" xfId="0" applyFont="1" applyFill="1" applyBorder="1" applyAlignment="1">
      <alignment horizontal="left" vertical="center" wrapText="1"/>
    </xf>
    <xf numFmtId="0" fontId="9" fillId="5" borderId="0" xfId="0" applyFont="1" applyFill="1" applyAlignment="1">
      <alignment horizontal="left" vertical="center"/>
    </xf>
    <xf numFmtId="0" fontId="10" fillId="5" borderId="4" xfId="0" applyFont="1" applyFill="1" applyBorder="1" applyAlignment="1">
      <alignment horizontal="center" vertical="top" wrapText="1"/>
    </xf>
    <xf numFmtId="0" fontId="10" fillId="5" borderId="5" xfId="0" applyFont="1" applyFill="1" applyBorder="1" applyAlignment="1">
      <alignment horizontal="center" vertical="top" wrapText="1"/>
    </xf>
    <xf numFmtId="0" fontId="10" fillId="5" borderId="17" xfId="0" applyFont="1" applyFill="1" applyBorder="1" applyAlignment="1">
      <alignment horizontal="center" vertical="top" wrapText="1"/>
    </xf>
    <xf numFmtId="0" fontId="12" fillId="7" borderId="10" xfId="0" applyFont="1" applyFill="1" applyBorder="1" applyAlignment="1">
      <alignment vertical="center" wrapText="1"/>
    </xf>
    <xf numFmtId="0" fontId="12" fillId="7" borderId="10" xfId="0" applyFont="1" applyFill="1" applyBorder="1" applyAlignment="1">
      <alignment horizontal="left" vertical="center" wrapText="1"/>
    </xf>
    <xf numFmtId="0" fontId="12" fillId="4" borderId="11" xfId="0" applyFont="1" applyFill="1" applyBorder="1" applyAlignment="1">
      <alignment horizontal="center" vertical="center" textRotation="90" wrapText="1"/>
    </xf>
    <xf numFmtId="0" fontId="12" fillId="0" borderId="10" xfId="2" applyFont="1" applyBorder="1" applyAlignment="1">
      <alignment horizontal="center" vertical="center" wrapText="1"/>
    </xf>
    <xf numFmtId="0" fontId="12" fillId="4" borderId="10" xfId="2" applyFont="1" applyFill="1" applyBorder="1" applyAlignment="1">
      <alignment horizontal="center" vertical="center" wrapText="1"/>
    </xf>
    <xf numFmtId="0" fontId="12" fillId="4" borderId="13" xfId="2" applyFont="1" applyFill="1" applyBorder="1" applyAlignment="1">
      <alignment horizontal="center" vertical="center" wrapText="1"/>
    </xf>
    <xf numFmtId="49" fontId="12" fillId="0" borderId="11" xfId="0" applyNumberFormat="1" applyFont="1" applyBorder="1" applyAlignment="1">
      <alignment horizontal="center" vertical="center" wrapText="1"/>
    </xf>
    <xf numFmtId="1" fontId="12" fillId="0" borderId="10" xfId="3" applyNumberFormat="1" applyFont="1" applyBorder="1" applyAlignment="1">
      <alignment horizontal="center" vertical="center" wrapText="1"/>
    </xf>
    <xf numFmtId="2" fontId="12" fillId="0" borderId="10" xfId="0" applyNumberFormat="1" applyFont="1" applyBorder="1" applyAlignment="1">
      <alignment horizontal="center" vertical="center" wrapText="1"/>
    </xf>
    <xf numFmtId="0" fontId="12" fillId="0" borderId="13" xfId="0" applyFont="1" applyBorder="1" applyAlignment="1">
      <alignment horizontal="center" vertical="center" wrapText="1"/>
    </xf>
    <xf numFmtId="0" fontId="12" fillId="4" borderId="10" xfId="0" applyFont="1" applyFill="1" applyBorder="1" applyAlignment="1">
      <alignment horizontal="center" vertical="center"/>
    </xf>
    <xf numFmtId="0" fontId="14" fillId="0" borderId="10" xfId="2" applyFont="1" applyBorder="1" applyAlignment="1">
      <alignment horizontal="center" vertical="center" wrapText="1"/>
    </xf>
    <xf numFmtId="0" fontId="14" fillId="0" borderId="13" xfId="2" applyFont="1" applyBorder="1" applyAlignment="1">
      <alignment horizontal="center" vertical="center" wrapText="1"/>
    </xf>
    <xf numFmtId="49" fontId="12" fillId="0" borderId="20" xfId="0" applyNumberFormat="1" applyFont="1" applyBorder="1" applyAlignment="1">
      <alignment horizontal="center" vertical="center" wrapText="1"/>
    </xf>
    <xf numFmtId="0" fontId="12" fillId="4" borderId="10" xfId="2"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0" borderId="13" xfId="2" applyFont="1" applyBorder="1" applyAlignment="1">
      <alignment horizontal="center" vertical="center" wrapText="1"/>
    </xf>
    <xf numFmtId="0" fontId="12" fillId="0" borderId="10" xfId="3" applyFont="1" applyBorder="1" applyAlignment="1">
      <alignment horizontal="center" vertical="center" wrapText="1"/>
    </xf>
    <xf numFmtId="0" fontId="12" fillId="0" borderId="10" xfId="0" applyFont="1" applyBorder="1" applyAlignment="1">
      <alignment horizontal="center" vertical="center"/>
    </xf>
    <xf numFmtId="0" fontId="12" fillId="0" borderId="13" xfId="0" applyFont="1" applyBorder="1" applyAlignment="1">
      <alignment horizontal="center" vertical="center"/>
    </xf>
    <xf numFmtId="49" fontId="12" fillId="0" borderId="19" xfId="0" applyNumberFormat="1" applyFont="1" applyBorder="1" applyAlignment="1">
      <alignment horizontal="center" vertical="center" wrapText="1"/>
    </xf>
    <xf numFmtId="0" fontId="12" fillId="0" borderId="10" xfId="0" applyFont="1" applyBorder="1" applyAlignment="1">
      <alignment horizontal="center" vertical="center" wrapText="1"/>
    </xf>
    <xf numFmtId="49" fontId="12" fillId="0" borderId="20" xfId="0" applyNumberFormat="1"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0" xfId="0" applyFont="1" applyBorder="1" applyAlignment="1">
      <alignment horizontal="left" vertical="center" wrapText="1"/>
    </xf>
    <xf numFmtId="1" fontId="12" fillId="0" borderId="10" xfId="0" applyNumberFormat="1" applyFont="1" applyBorder="1" applyAlignment="1">
      <alignment horizontal="center" vertical="center" wrapText="1"/>
    </xf>
    <xf numFmtId="0" fontId="12" fillId="0" borderId="10" xfId="0" applyFont="1" applyBorder="1" applyAlignment="1">
      <alignment vertical="center" wrapText="1"/>
    </xf>
    <xf numFmtId="0" fontId="12" fillId="0" borderId="13" xfId="0" applyFont="1" applyBorder="1" applyAlignment="1">
      <alignment vertical="top"/>
    </xf>
    <xf numFmtId="0" fontId="12" fillId="0" borderId="11" xfId="0" applyFont="1" applyBorder="1" applyAlignment="1">
      <alignment horizontal="left" vertical="top" wrapText="1"/>
    </xf>
    <xf numFmtId="0" fontId="12" fillId="0" borderId="10" xfId="0" applyFont="1" applyBorder="1" applyAlignment="1">
      <alignment horizontal="left" vertical="top" wrapText="1"/>
    </xf>
    <xf numFmtId="0" fontId="12" fillId="0" borderId="13" xfId="0" applyFont="1" applyBorder="1" applyAlignment="1">
      <alignment horizontal="left" vertical="top" wrapText="1"/>
    </xf>
    <xf numFmtId="0" fontId="12" fillId="0" borderId="12" xfId="0" applyFont="1" applyBorder="1" applyAlignment="1">
      <alignment horizontal="left" vertical="top" wrapText="1"/>
    </xf>
    <xf numFmtId="1" fontId="12" fillId="0" borderId="21" xfId="0" applyNumberFormat="1" applyFont="1" applyBorder="1" applyAlignment="1">
      <alignment horizontal="center" vertical="center" wrapText="1"/>
    </xf>
    <xf numFmtId="2" fontId="12" fillId="0" borderId="21" xfId="2" applyNumberFormat="1" applyFont="1" applyBorder="1" applyAlignment="1">
      <alignment horizontal="center" vertical="center" wrapText="1"/>
    </xf>
    <xf numFmtId="0" fontId="12" fillId="0" borderId="21" xfId="2" applyFont="1" applyBorder="1" applyAlignment="1">
      <alignment horizontal="center" vertical="center" wrapText="1"/>
    </xf>
    <xf numFmtId="0" fontId="12" fillId="0" borderId="22" xfId="2" applyFont="1" applyBorder="1" applyAlignment="1">
      <alignment horizontal="center" vertical="center" wrapText="1"/>
    </xf>
    <xf numFmtId="49" fontId="12" fillId="0" borderId="20" xfId="4" applyNumberFormat="1" applyFont="1" applyBorder="1" applyAlignment="1">
      <alignment horizontal="center" vertical="center" wrapText="1"/>
    </xf>
    <xf numFmtId="2" fontId="12" fillId="0" borderId="10" xfId="2" applyNumberFormat="1" applyFont="1" applyBorder="1" applyAlignment="1">
      <alignment horizontal="center" vertical="center" wrapText="1"/>
    </xf>
    <xf numFmtId="1" fontId="12" fillId="0" borderId="10" xfId="0" applyNumberFormat="1" applyFont="1" applyBorder="1" applyAlignment="1">
      <alignment vertical="center" wrapText="1"/>
    </xf>
    <xf numFmtId="1" fontId="12" fillId="0" borderId="13" xfId="0" applyNumberFormat="1" applyFont="1" applyBorder="1" applyAlignment="1">
      <alignment vertical="center" wrapText="1"/>
    </xf>
    <xf numFmtId="0" fontId="12" fillId="0" borderId="19" xfId="0" applyFont="1" applyBorder="1" applyAlignment="1">
      <alignment horizontal="left" vertical="center" wrapText="1"/>
    </xf>
    <xf numFmtId="0" fontId="12" fillId="0" borderId="12" xfId="0" applyFont="1" applyBorder="1" applyAlignment="1">
      <alignment horizontal="left" vertical="center" wrapText="1"/>
    </xf>
    <xf numFmtId="1" fontId="12" fillId="0" borderId="12" xfId="0" applyNumberFormat="1" applyFont="1" applyBorder="1" applyAlignment="1">
      <alignment horizontal="center" vertical="center" wrapText="1"/>
    </xf>
    <xf numFmtId="1" fontId="12" fillId="0" borderId="12" xfId="0" applyNumberFormat="1" applyFont="1" applyBorder="1" applyAlignment="1">
      <alignment horizontal="center" vertical="center" wrapText="1"/>
    </xf>
    <xf numFmtId="1" fontId="12" fillId="0" borderId="18" xfId="0" applyNumberFormat="1" applyFont="1" applyBorder="1" applyAlignment="1">
      <alignment horizontal="center" vertical="center" wrapText="1"/>
    </xf>
  </cellXfs>
  <cellStyles count="7">
    <cellStyle name="Normale" xfId="0" builtinId="0"/>
    <cellStyle name="Normale 2 2 2" xfId="4" xr:uid="{00000000-0005-0000-0000-000001000000}"/>
    <cellStyle name="Normale 2 3" xfId="3" xr:uid="{00000000-0005-0000-0000-000002000000}"/>
    <cellStyle name="Normale 3" xfId="5" xr:uid="{00000000-0005-0000-0000-000003000000}"/>
    <cellStyle name="Normale 4" xfId="2" xr:uid="{00000000-0005-0000-0000-000004000000}"/>
    <cellStyle name="Normale 8 2" xfId="6" xr:uid="{00000000-0005-0000-0000-000005000000}"/>
    <cellStyle name="Testo descrittivo" xfId="1" builtinId="53" customBuiltin="1"/>
  </cellStyles>
  <dxfs count="0"/>
  <tableStyles count="0" defaultTableStyle="TableStyleMedium2" defaultPivotStyle="PivotStyleLight16"/>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10440</xdr:colOff>
      <xdr:row>0</xdr:row>
      <xdr:rowOff>42480</xdr:rowOff>
    </xdr:from>
    <xdr:to>
      <xdr:col>1</xdr:col>
      <xdr:colOff>1337983</xdr:colOff>
      <xdr:row>0</xdr:row>
      <xdr:rowOff>1095375</xdr:rowOff>
    </xdr:to>
    <xdr:pic>
      <xdr:nvPicPr>
        <xdr:cNvPr id="2" name="Picture 29">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0440" y="42480"/>
          <a:ext cx="2683903" cy="1052895"/>
        </a:xfrm>
        <a:prstGeom prst="rect">
          <a:avLst/>
        </a:prstGeom>
        <a:ln w="9360">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5"/>
  <sheetViews>
    <sheetView tabSelected="1" topLeftCell="A24" zoomScale="50" zoomScaleNormal="50" zoomScaleSheetLayoutView="50" workbookViewId="0">
      <selection activeCell="A31" sqref="A31:I34"/>
    </sheetView>
  </sheetViews>
  <sheetFormatPr defaultColWidth="9.140625" defaultRowHeight="23.25"/>
  <cols>
    <col min="1" max="1" width="19.7109375" style="23" customWidth="1"/>
    <col min="2" max="2" width="60.7109375" style="24" customWidth="1"/>
    <col min="3" max="3" width="72.85546875" style="24" customWidth="1"/>
    <col min="4" max="4" width="131.85546875" style="24" customWidth="1"/>
    <col min="5" max="5" width="22.42578125" style="25" customWidth="1"/>
    <col min="6" max="9" width="22.42578125" style="26" customWidth="1"/>
    <col min="10" max="254" width="25.28515625" style="1" customWidth="1"/>
    <col min="255" max="255" width="19.5703125" style="1" customWidth="1"/>
    <col min="256" max="256" width="20.5703125" style="1" customWidth="1"/>
    <col min="257" max="257" width="26.28515625" style="1" customWidth="1"/>
    <col min="258" max="258" width="26.140625" style="1" customWidth="1"/>
    <col min="259" max="259" width="52.140625" style="1" customWidth="1"/>
    <col min="260" max="260" width="18.5703125" style="1" customWidth="1"/>
    <col min="261" max="261" width="15.5703125" style="1" customWidth="1"/>
    <col min="262" max="262" width="21.140625" style="1" customWidth="1"/>
    <col min="263" max="263" width="23.140625" style="1" customWidth="1"/>
    <col min="264" max="264" width="17.42578125" style="1" customWidth="1"/>
    <col min="265" max="510" width="25.28515625" style="1" customWidth="1"/>
    <col min="511" max="511" width="19.5703125" style="1" customWidth="1"/>
    <col min="512" max="512" width="20.5703125" style="1" customWidth="1"/>
    <col min="513" max="513" width="26.28515625" style="1" customWidth="1"/>
    <col min="514" max="514" width="26.140625" style="1" customWidth="1"/>
    <col min="515" max="515" width="52.140625" style="1" customWidth="1"/>
    <col min="516" max="516" width="18.5703125" style="1" customWidth="1"/>
    <col min="517" max="517" width="15.5703125" style="1" customWidth="1"/>
    <col min="518" max="518" width="21.140625" style="1" customWidth="1"/>
    <col min="519" max="519" width="23.140625" style="1" customWidth="1"/>
    <col min="520" max="520" width="17.42578125" style="1" customWidth="1"/>
    <col min="521" max="766" width="25.28515625" style="1" customWidth="1"/>
    <col min="767" max="767" width="19.5703125" style="1" customWidth="1"/>
    <col min="768" max="768" width="20.5703125" style="1" customWidth="1"/>
    <col min="769" max="769" width="26.28515625" style="1" customWidth="1"/>
    <col min="770" max="770" width="26.140625" style="1" customWidth="1"/>
    <col min="771" max="771" width="52.140625" style="1" customWidth="1"/>
    <col min="772" max="772" width="18.5703125" style="1" customWidth="1"/>
    <col min="773" max="773" width="15.5703125" style="1" customWidth="1"/>
    <col min="774" max="774" width="21.140625" style="1" customWidth="1"/>
    <col min="775" max="775" width="23.140625" style="1" customWidth="1"/>
    <col min="776" max="776" width="17.42578125" style="1" customWidth="1"/>
    <col min="777" max="1022" width="25.28515625" style="1" customWidth="1"/>
    <col min="1023" max="1023" width="19.5703125" style="1" customWidth="1"/>
    <col min="1024" max="1025" width="20.5703125" style="1" customWidth="1"/>
    <col min="1026" max="16384" width="9.140625" style="2"/>
  </cols>
  <sheetData>
    <row r="1" spans="1:1025" ht="97.5" customHeight="1">
      <c r="A1" s="39" t="s">
        <v>0</v>
      </c>
      <c r="B1" s="39"/>
      <c r="C1" s="39"/>
      <c r="D1" s="39"/>
      <c r="E1" s="39"/>
      <c r="F1" s="39"/>
      <c r="G1" s="39"/>
      <c r="H1" s="39"/>
      <c r="I1" s="39"/>
    </row>
    <row r="2" spans="1:1025" ht="48" customHeight="1">
      <c r="A2" s="3" t="s">
        <v>1</v>
      </c>
      <c r="B2" s="3">
        <v>64</v>
      </c>
      <c r="C2" s="40" t="s">
        <v>65</v>
      </c>
      <c r="D2" s="40"/>
      <c r="E2" s="40"/>
      <c r="F2" s="41" t="s">
        <v>2</v>
      </c>
      <c r="G2" s="41"/>
      <c r="H2" s="42" t="s">
        <v>66</v>
      </c>
      <c r="I2" s="42"/>
    </row>
    <row r="3" spans="1:1025" ht="23.25" customHeight="1">
      <c r="A3" s="43" t="s">
        <v>3</v>
      </c>
      <c r="B3" s="43"/>
      <c r="C3" s="28" t="s">
        <v>49</v>
      </c>
      <c r="D3" s="44"/>
      <c r="E3" s="44"/>
      <c r="F3" s="44"/>
      <c r="G3" s="4"/>
      <c r="H3" s="4"/>
      <c r="I3" s="5"/>
    </row>
    <row r="4" spans="1:1025" ht="23.25" customHeight="1">
      <c r="A4" s="45" t="s">
        <v>4</v>
      </c>
      <c r="B4" s="45"/>
      <c r="C4" s="6" t="s">
        <v>5</v>
      </c>
      <c r="D4" s="46"/>
      <c r="E4" s="46"/>
      <c r="F4" s="46"/>
      <c r="G4" s="4"/>
      <c r="H4" s="4"/>
      <c r="I4" s="5"/>
    </row>
    <row r="5" spans="1:1025">
      <c r="A5" s="32" t="s">
        <v>6</v>
      </c>
      <c r="B5" s="32"/>
      <c r="C5" s="7" t="s">
        <v>7</v>
      </c>
      <c r="D5" s="7"/>
      <c r="E5" s="7"/>
      <c r="F5" s="7"/>
      <c r="G5" s="7"/>
      <c r="H5" s="7"/>
      <c r="I5" s="8"/>
    </row>
    <row r="6" spans="1:1025">
      <c r="A6" s="32" t="s">
        <v>8</v>
      </c>
      <c r="B6" s="32"/>
      <c r="C6" s="33" t="s">
        <v>9</v>
      </c>
      <c r="D6" s="48"/>
      <c r="E6" s="9"/>
      <c r="F6" s="10"/>
      <c r="G6" s="10"/>
      <c r="H6" s="10"/>
      <c r="I6" s="11"/>
    </row>
    <row r="7" spans="1:1025" ht="23.25" customHeight="1">
      <c r="A7" s="32" t="s">
        <v>10</v>
      </c>
      <c r="B7" s="32"/>
      <c r="C7" s="47" t="s">
        <v>11</v>
      </c>
      <c r="D7" s="47"/>
      <c r="E7" s="47"/>
      <c r="F7" s="47"/>
      <c r="G7" s="47"/>
      <c r="H7" s="47"/>
      <c r="I7" s="47"/>
    </row>
    <row r="8" spans="1:1025">
      <c r="A8" s="32" t="s">
        <v>12</v>
      </c>
      <c r="B8" s="32"/>
      <c r="C8" s="33" t="s">
        <v>13</v>
      </c>
      <c r="D8" s="33"/>
      <c r="E8" s="9"/>
      <c r="F8" s="10"/>
      <c r="G8" s="10"/>
      <c r="H8" s="10"/>
      <c r="I8" s="11"/>
    </row>
    <row r="9" spans="1:1025" ht="23.25" customHeight="1">
      <c r="A9" s="34" t="s">
        <v>14</v>
      </c>
      <c r="B9" s="34"/>
      <c r="C9" s="12" t="s">
        <v>15</v>
      </c>
      <c r="D9" s="10"/>
      <c r="E9" s="10"/>
      <c r="F9" s="10"/>
      <c r="G9" s="10"/>
      <c r="H9" s="10"/>
      <c r="I9" s="11"/>
    </row>
    <row r="10" spans="1:1025" ht="33.6" customHeight="1" thickBot="1">
      <c r="A10" s="35" t="s">
        <v>16</v>
      </c>
      <c r="B10" s="35"/>
      <c r="C10" s="37" t="s">
        <v>17</v>
      </c>
      <c r="D10" s="38"/>
      <c r="E10" s="10"/>
      <c r="F10" s="10"/>
      <c r="G10" s="10"/>
      <c r="H10" s="10"/>
      <c r="I10" s="11"/>
    </row>
    <row r="11" spans="1:1025" ht="33.6" customHeight="1" thickBot="1">
      <c r="A11" s="36" t="s">
        <v>55</v>
      </c>
      <c r="B11" s="36"/>
      <c r="C11" s="36"/>
      <c r="D11" s="36"/>
      <c r="E11" s="36"/>
      <c r="F11" s="36"/>
      <c r="G11" s="36"/>
      <c r="H11" s="36"/>
      <c r="I11" s="36"/>
    </row>
    <row r="12" spans="1:1025" ht="70.5" thickBot="1">
      <c r="A12" s="13" t="s">
        <v>18</v>
      </c>
      <c r="B12" s="14" t="s">
        <v>19</v>
      </c>
      <c r="C12" s="15" t="s">
        <v>20</v>
      </c>
      <c r="D12" s="14" t="s">
        <v>56</v>
      </c>
      <c r="E12" s="16" t="s">
        <v>21</v>
      </c>
      <c r="F12" s="14" t="s">
        <v>22</v>
      </c>
      <c r="G12" s="14" t="s">
        <v>57</v>
      </c>
      <c r="H12" s="14" t="s">
        <v>23</v>
      </c>
      <c r="I12" s="14" t="s">
        <v>24</v>
      </c>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c r="AMK12" s="2"/>
    </row>
    <row r="13" spans="1:1025" s="17" customFormat="1" ht="182.45" customHeight="1">
      <c r="A13" s="54" t="s">
        <v>25</v>
      </c>
      <c r="B13" s="55" t="s">
        <v>26</v>
      </c>
      <c r="C13" s="55" t="s">
        <v>88</v>
      </c>
      <c r="D13" s="55" t="s">
        <v>89</v>
      </c>
      <c r="E13" s="56" t="s">
        <v>99</v>
      </c>
      <c r="F13" s="56"/>
      <c r="G13" s="56"/>
      <c r="H13" s="56"/>
      <c r="I13" s="57"/>
    </row>
    <row r="14" spans="1:1025" s="17" customFormat="1" ht="176.25" customHeight="1">
      <c r="A14" s="58">
        <v>1</v>
      </c>
      <c r="B14" s="55" t="s">
        <v>39</v>
      </c>
      <c r="C14" s="55" t="s">
        <v>80</v>
      </c>
      <c r="D14" s="55" t="s">
        <v>91</v>
      </c>
      <c r="E14" s="59">
        <v>5</v>
      </c>
      <c r="F14" s="60">
        <f t="shared" ref="F14:F23" si="0">+E14/E$25*100</f>
        <v>12.5</v>
      </c>
      <c r="G14" s="55"/>
      <c r="H14" s="55"/>
      <c r="I14" s="61"/>
    </row>
    <row r="15" spans="1:1025" s="17" customFormat="1" ht="210">
      <c r="A15" s="58">
        <v>2</v>
      </c>
      <c r="B15" s="55" t="s">
        <v>67</v>
      </c>
      <c r="C15" s="55" t="s">
        <v>81</v>
      </c>
      <c r="D15" s="55" t="s">
        <v>82</v>
      </c>
      <c r="E15" s="59">
        <v>2</v>
      </c>
      <c r="F15" s="60">
        <f t="shared" si="0"/>
        <v>5</v>
      </c>
      <c r="G15" s="55"/>
      <c r="H15" s="55"/>
      <c r="I15" s="61"/>
    </row>
    <row r="16" spans="1:1025" s="27" customFormat="1" ht="231" customHeight="1">
      <c r="A16" s="58" t="s">
        <v>71</v>
      </c>
      <c r="B16" s="55" t="s">
        <v>83</v>
      </c>
      <c r="C16" s="55" t="s">
        <v>84</v>
      </c>
      <c r="D16" s="55" t="s">
        <v>68</v>
      </c>
      <c r="E16" s="62">
        <v>3</v>
      </c>
      <c r="F16" s="60">
        <f t="shared" si="0"/>
        <v>7.5</v>
      </c>
      <c r="G16" s="63"/>
      <c r="H16" s="63"/>
      <c r="I16" s="64"/>
    </row>
    <row r="17" spans="1:9" ht="84.6" customHeight="1">
      <c r="A17" s="65" t="s">
        <v>72</v>
      </c>
      <c r="B17" s="55" t="s">
        <v>45</v>
      </c>
      <c r="C17" s="66" t="s">
        <v>50</v>
      </c>
      <c r="D17" s="67" t="s">
        <v>90</v>
      </c>
      <c r="E17" s="59">
        <v>5</v>
      </c>
      <c r="F17" s="60">
        <f t="shared" si="0"/>
        <v>12.5</v>
      </c>
      <c r="G17" s="55"/>
      <c r="H17" s="55"/>
      <c r="I17" s="68"/>
    </row>
    <row r="18" spans="1:9" ht="105">
      <c r="A18" s="58" t="s">
        <v>73</v>
      </c>
      <c r="B18" s="69" t="s">
        <v>41</v>
      </c>
      <c r="C18" s="55" t="s">
        <v>51</v>
      </c>
      <c r="D18" s="55" t="s">
        <v>61</v>
      </c>
      <c r="E18" s="55">
        <v>2</v>
      </c>
      <c r="F18" s="60">
        <f t="shared" si="0"/>
        <v>5</v>
      </c>
      <c r="G18" s="70"/>
      <c r="H18" s="70"/>
      <c r="I18" s="71"/>
    </row>
    <row r="19" spans="1:9" ht="64.900000000000006" customHeight="1">
      <c r="A19" s="72" t="s">
        <v>74</v>
      </c>
      <c r="B19" s="73" t="s">
        <v>42</v>
      </c>
      <c r="C19" s="55" t="s">
        <v>69</v>
      </c>
      <c r="D19" s="66" t="s">
        <v>62</v>
      </c>
      <c r="E19" s="55">
        <v>3</v>
      </c>
      <c r="F19" s="60">
        <f t="shared" si="0"/>
        <v>7.5</v>
      </c>
      <c r="G19" s="70"/>
      <c r="H19" s="70"/>
      <c r="I19" s="71"/>
    </row>
    <row r="20" spans="1:9" ht="183.75">
      <c r="A20" s="74"/>
      <c r="B20" s="73"/>
      <c r="C20" s="55" t="s">
        <v>70</v>
      </c>
      <c r="D20" s="66" t="s">
        <v>92</v>
      </c>
      <c r="E20" s="55">
        <v>5</v>
      </c>
      <c r="F20" s="60">
        <f t="shared" si="0"/>
        <v>12.5</v>
      </c>
      <c r="G20" s="70"/>
      <c r="H20" s="70"/>
      <c r="I20" s="71"/>
    </row>
    <row r="21" spans="1:9" ht="64.900000000000006" customHeight="1">
      <c r="A21" s="58" t="s">
        <v>75</v>
      </c>
      <c r="B21" s="75" t="s">
        <v>43</v>
      </c>
      <c r="C21" s="55" t="s">
        <v>47</v>
      </c>
      <c r="D21" s="55" t="s">
        <v>48</v>
      </c>
      <c r="E21" s="55">
        <v>5</v>
      </c>
      <c r="F21" s="60">
        <f t="shared" si="0"/>
        <v>12.5</v>
      </c>
      <c r="G21" s="70"/>
      <c r="H21" s="70"/>
      <c r="I21" s="71"/>
    </row>
    <row r="22" spans="1:9" ht="52.5">
      <c r="A22" s="58" t="s">
        <v>76</v>
      </c>
      <c r="B22" s="75" t="s">
        <v>27</v>
      </c>
      <c r="C22" s="55" t="s">
        <v>28</v>
      </c>
      <c r="D22" s="55" t="s">
        <v>29</v>
      </c>
      <c r="E22" s="55">
        <v>5</v>
      </c>
      <c r="F22" s="60">
        <f t="shared" si="0"/>
        <v>12.5</v>
      </c>
      <c r="G22" s="70"/>
      <c r="H22" s="70"/>
      <c r="I22" s="71"/>
    </row>
    <row r="23" spans="1:9" ht="157.5">
      <c r="A23" s="58" t="s">
        <v>77</v>
      </c>
      <c r="B23" s="75" t="s">
        <v>52</v>
      </c>
      <c r="C23" s="55" t="s">
        <v>53</v>
      </c>
      <c r="D23" s="55" t="s">
        <v>54</v>
      </c>
      <c r="E23" s="55">
        <v>3</v>
      </c>
      <c r="F23" s="60">
        <f t="shared" si="0"/>
        <v>7.5</v>
      </c>
      <c r="G23" s="70"/>
      <c r="H23" s="70"/>
      <c r="I23" s="71"/>
    </row>
    <row r="24" spans="1:9" ht="78.75">
      <c r="A24" s="58" t="s">
        <v>78</v>
      </c>
      <c r="B24" s="75" t="s">
        <v>87</v>
      </c>
      <c r="C24" s="75" t="s">
        <v>85</v>
      </c>
      <c r="D24" s="75" t="s">
        <v>86</v>
      </c>
      <c r="E24" s="70">
        <v>2</v>
      </c>
      <c r="F24" s="60">
        <f>+E24/E25*100</f>
        <v>5</v>
      </c>
      <c r="G24" s="70"/>
      <c r="H24" s="70"/>
      <c r="I24" s="71"/>
    </row>
    <row r="25" spans="1:9" ht="26.25">
      <c r="A25" s="76"/>
      <c r="B25" s="77"/>
      <c r="C25" s="77"/>
      <c r="D25" s="77"/>
      <c r="E25" s="78">
        <f>SUM(E14:E24)</f>
        <v>40</v>
      </c>
      <c r="F25" s="60"/>
      <c r="G25" s="75"/>
      <c r="H25" s="75"/>
      <c r="I25" s="61"/>
    </row>
    <row r="26" spans="1:9" s="18" customFormat="1" ht="26.25">
      <c r="A26" s="76" t="s">
        <v>44</v>
      </c>
      <c r="B26" s="77"/>
      <c r="C26" s="77"/>
      <c r="D26" s="77"/>
      <c r="E26" s="79"/>
      <c r="F26" s="78">
        <f>SUM(F14:F25)</f>
        <v>100</v>
      </c>
      <c r="G26" s="70"/>
      <c r="H26" s="78"/>
      <c r="I26" s="80"/>
    </row>
    <row r="27" spans="1:9" ht="26.25">
      <c r="A27" s="81" t="s">
        <v>63</v>
      </c>
      <c r="B27" s="82"/>
      <c r="C27" s="82"/>
      <c r="D27" s="82"/>
      <c r="E27" s="82"/>
      <c r="F27" s="82"/>
      <c r="G27" s="82"/>
      <c r="H27" s="82"/>
      <c r="I27" s="83"/>
    </row>
    <row r="28" spans="1:9" ht="27" thickBot="1">
      <c r="A28" s="81" t="s">
        <v>30</v>
      </c>
      <c r="B28" s="82"/>
      <c r="C28" s="82"/>
      <c r="D28" s="84"/>
      <c r="E28" s="84"/>
      <c r="F28" s="84"/>
      <c r="G28" s="84"/>
      <c r="H28" s="82"/>
      <c r="I28" s="83"/>
    </row>
    <row r="29" spans="1:9" ht="46.9" customHeight="1" thickBot="1">
      <c r="A29" s="29" t="s">
        <v>58</v>
      </c>
      <c r="B29" s="30"/>
      <c r="C29" s="30"/>
      <c r="D29" s="30"/>
      <c r="E29" s="30"/>
      <c r="F29" s="30"/>
      <c r="G29" s="30"/>
      <c r="H29" s="30"/>
      <c r="I29" s="31"/>
    </row>
    <row r="30" spans="1:9" ht="101.45" customHeight="1" thickBot="1">
      <c r="A30" s="19" t="s">
        <v>18</v>
      </c>
      <c r="B30" s="20" t="s">
        <v>31</v>
      </c>
      <c r="C30" s="21" t="s">
        <v>20</v>
      </c>
      <c r="D30" s="20" t="s">
        <v>60</v>
      </c>
      <c r="E30" s="22" t="s">
        <v>32</v>
      </c>
      <c r="F30" s="20" t="s">
        <v>22</v>
      </c>
      <c r="G30" s="20" t="s">
        <v>59</v>
      </c>
      <c r="H30" s="20" t="s">
        <v>23</v>
      </c>
      <c r="I30" s="20" t="s">
        <v>24</v>
      </c>
    </row>
    <row r="31" spans="1:9" ht="221.25" customHeight="1">
      <c r="A31" s="65">
        <v>1</v>
      </c>
      <c r="B31" s="55" t="s">
        <v>67</v>
      </c>
      <c r="C31" s="55" t="s">
        <v>81</v>
      </c>
      <c r="D31" s="55" t="s">
        <v>82</v>
      </c>
      <c r="E31" s="85">
        <v>2</v>
      </c>
      <c r="F31" s="86">
        <f>+E31/E$33*2</f>
        <v>0.5714285714285714</v>
      </c>
      <c r="G31" s="87"/>
      <c r="H31" s="87"/>
      <c r="I31" s="88"/>
    </row>
    <row r="32" spans="1:9" ht="105">
      <c r="A32" s="89" t="s">
        <v>79</v>
      </c>
      <c r="B32" s="55" t="s">
        <v>46</v>
      </c>
      <c r="C32" s="66" t="s">
        <v>50</v>
      </c>
      <c r="D32" s="67" t="s">
        <v>90</v>
      </c>
      <c r="E32" s="59">
        <v>5</v>
      </c>
      <c r="F32" s="90">
        <f>+E32/E$33*2</f>
        <v>1.4285714285714286</v>
      </c>
      <c r="G32" s="55"/>
      <c r="H32" s="75"/>
      <c r="I32" s="61"/>
    </row>
    <row r="33" spans="1:9" ht="26.25">
      <c r="A33" s="76" t="s">
        <v>33</v>
      </c>
      <c r="B33" s="77"/>
      <c r="C33" s="77"/>
      <c r="D33" s="77"/>
      <c r="E33" s="78">
        <f>SUM(E31:E32)</f>
        <v>7</v>
      </c>
      <c r="F33" s="91"/>
      <c r="G33" s="91"/>
      <c r="H33" s="91"/>
      <c r="I33" s="92"/>
    </row>
    <row r="34" spans="1:9" ht="27" thickBot="1">
      <c r="A34" s="93" t="s">
        <v>34</v>
      </c>
      <c r="B34" s="94"/>
      <c r="C34" s="94"/>
      <c r="D34" s="94"/>
      <c r="E34" s="94"/>
      <c r="F34" s="95">
        <f>SUM(F31:F32)</f>
        <v>2</v>
      </c>
      <c r="G34" s="96"/>
      <c r="H34" s="96"/>
      <c r="I34" s="97"/>
    </row>
    <row r="35" spans="1:9" ht="71.25" customHeight="1">
      <c r="A35" s="49" t="s">
        <v>64</v>
      </c>
      <c r="B35" s="50"/>
      <c r="C35" s="51"/>
      <c r="D35" s="49" t="s">
        <v>35</v>
      </c>
      <c r="E35" s="50"/>
      <c r="F35" s="50"/>
      <c r="G35" s="50"/>
      <c r="H35" s="50"/>
      <c r="I35" s="50"/>
    </row>
    <row r="36" spans="1:9" ht="90.6" customHeight="1">
      <c r="A36" s="52" t="s">
        <v>93</v>
      </c>
      <c r="B36" s="52"/>
      <c r="C36" s="52"/>
      <c r="D36" s="52"/>
      <c r="E36" s="52"/>
      <c r="F36" s="52"/>
      <c r="G36" s="52"/>
      <c r="H36" s="52"/>
      <c r="I36" s="52"/>
    </row>
    <row r="37" spans="1:9" ht="51.6" customHeight="1">
      <c r="A37" s="52" t="s">
        <v>36</v>
      </c>
      <c r="B37" s="52"/>
      <c r="C37" s="52"/>
      <c r="D37" s="52"/>
      <c r="E37" s="52"/>
      <c r="F37" s="52"/>
      <c r="G37" s="52"/>
      <c r="H37" s="52"/>
      <c r="I37" s="52"/>
    </row>
    <row r="38" spans="1:9" ht="97.9" customHeight="1">
      <c r="A38" s="52" t="s">
        <v>94</v>
      </c>
      <c r="B38" s="52"/>
      <c r="C38" s="52"/>
      <c r="D38" s="52"/>
      <c r="E38" s="52"/>
      <c r="F38" s="52"/>
      <c r="G38" s="52"/>
      <c r="H38" s="52"/>
      <c r="I38" s="52"/>
    </row>
    <row r="39" spans="1:9" ht="60" customHeight="1">
      <c r="A39" s="52" t="s">
        <v>37</v>
      </c>
      <c r="B39" s="52"/>
      <c r="C39" s="52"/>
      <c r="D39" s="52"/>
      <c r="E39" s="52"/>
      <c r="F39" s="52"/>
      <c r="G39" s="52"/>
      <c r="H39" s="52"/>
      <c r="I39" s="52"/>
    </row>
    <row r="40" spans="1:9" ht="76.900000000000006" customHeight="1">
      <c r="A40" s="52" t="s">
        <v>38</v>
      </c>
      <c r="B40" s="52"/>
      <c r="C40" s="52"/>
      <c r="D40" s="52"/>
      <c r="E40" s="52"/>
      <c r="F40" s="52"/>
      <c r="G40" s="52"/>
      <c r="H40" s="52"/>
      <c r="I40" s="52"/>
    </row>
    <row r="41" spans="1:9" ht="211.15" customHeight="1">
      <c r="A41" s="52" t="s">
        <v>95</v>
      </c>
      <c r="B41" s="52"/>
      <c r="C41" s="52"/>
      <c r="D41" s="52"/>
      <c r="E41" s="52"/>
      <c r="F41" s="52"/>
      <c r="G41" s="52"/>
      <c r="H41" s="52"/>
      <c r="I41" s="52"/>
    </row>
    <row r="42" spans="1:9" ht="44.45" customHeight="1">
      <c r="A42" s="53" t="s">
        <v>96</v>
      </c>
      <c r="B42" s="53"/>
      <c r="C42" s="53"/>
      <c r="D42" s="53"/>
      <c r="E42" s="53"/>
      <c r="F42" s="53"/>
      <c r="G42" s="53"/>
      <c r="H42" s="53"/>
      <c r="I42" s="53"/>
    </row>
    <row r="43" spans="1:9" ht="54.6" customHeight="1">
      <c r="A43" s="53" t="s">
        <v>40</v>
      </c>
      <c r="B43" s="53"/>
      <c r="C43" s="53"/>
      <c r="D43" s="53"/>
      <c r="E43" s="53"/>
      <c r="F43" s="53"/>
      <c r="G43" s="53"/>
      <c r="H43" s="53"/>
      <c r="I43" s="53"/>
    </row>
    <row r="44" spans="1:9" ht="54.75" customHeight="1">
      <c r="A44" s="53" t="s">
        <v>97</v>
      </c>
      <c r="B44" s="53"/>
      <c r="C44" s="53"/>
      <c r="D44" s="53"/>
      <c r="E44" s="53"/>
      <c r="F44" s="53"/>
      <c r="G44" s="53"/>
      <c r="H44" s="53"/>
      <c r="I44" s="53"/>
    </row>
    <row r="45" spans="1:9" ht="57" customHeight="1">
      <c r="A45" s="53" t="s">
        <v>98</v>
      </c>
      <c r="B45" s="53"/>
      <c r="C45" s="53"/>
      <c r="D45" s="53"/>
      <c r="E45" s="53"/>
      <c r="F45" s="53"/>
      <c r="G45" s="53"/>
      <c r="H45" s="53"/>
      <c r="I45" s="53"/>
    </row>
  </sheetData>
  <mergeCells count="42">
    <mergeCell ref="A45:I45"/>
    <mergeCell ref="A1:I1"/>
    <mergeCell ref="C2:E2"/>
    <mergeCell ref="F2:G2"/>
    <mergeCell ref="H2:I2"/>
    <mergeCell ref="A3:B3"/>
    <mergeCell ref="D3:F3"/>
    <mergeCell ref="A4:B4"/>
    <mergeCell ref="D4:F4"/>
    <mergeCell ref="A5:B5"/>
    <mergeCell ref="A6:B6"/>
    <mergeCell ref="A7:B7"/>
    <mergeCell ref="C7:I7"/>
    <mergeCell ref="C6:D6"/>
    <mergeCell ref="E13:I13"/>
    <mergeCell ref="B19:B20"/>
    <mergeCell ref="A8:B8"/>
    <mergeCell ref="C8:D8"/>
    <mergeCell ref="A9:B9"/>
    <mergeCell ref="A10:B10"/>
    <mergeCell ref="A11:I11"/>
    <mergeCell ref="C10:D10"/>
    <mergeCell ref="A19:A20"/>
    <mergeCell ref="A25:D25"/>
    <mergeCell ref="A26:D26"/>
    <mergeCell ref="A27:I27"/>
    <mergeCell ref="A28:I28"/>
    <mergeCell ref="A29:I29"/>
    <mergeCell ref="A36:I36"/>
    <mergeCell ref="A37:I37"/>
    <mergeCell ref="A38:I38"/>
    <mergeCell ref="A39:I39"/>
    <mergeCell ref="A33:D33"/>
    <mergeCell ref="A34:E34"/>
    <mergeCell ref="G34:I34"/>
    <mergeCell ref="A35:C35"/>
    <mergeCell ref="D35:I35"/>
    <mergeCell ref="A42:I42"/>
    <mergeCell ref="A43:I43"/>
    <mergeCell ref="A44:I44"/>
    <mergeCell ref="A40:I40"/>
    <mergeCell ref="A41:I41"/>
  </mergeCells>
  <printOptions horizontalCentered="1"/>
  <pageMargins left="0.35433070866141736" right="0.31496062992125984" top="0.27559055118110237" bottom="0.39370078740157483" header="0.23622047244094491" footer="0.15748031496062992"/>
  <pageSetup paperSize="9" scale="35" firstPageNumber="0" fitToHeight="0" orientation="landscape" r:id="rId1"/>
  <headerFooter>
    <oddFooter>&amp;C&amp;20Pagina &amp;P di &amp;N</oddFooter>
  </headerFooter>
  <rowBreaks count="1" manualBreakCount="1">
    <brk id="28" max="16383" man="1"/>
  </rowBreaks>
  <drawing r:id="rId2"/>
</worksheet>
</file>

<file path=docProps/app.xml><?xml version="1.0" encoding="utf-8"?>
<Properties xmlns="http://schemas.openxmlformats.org/officeDocument/2006/extended-properties" xmlns:vt="http://schemas.openxmlformats.org/officeDocument/2006/docPropsVTypes">
  <Template/>
  <TotalTime>39</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FORMICOLA</vt:lpstr>
      <vt:lpstr>FORMICOLA!Area_stampa</vt:lpstr>
      <vt:lpstr>FORMICOLA!Titoli_stampa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Gabry</dc:creator>
  <dc:description/>
  <cp:lastModifiedBy>GIUSEPPE CICENIA</cp:lastModifiedBy>
  <cp:revision>1</cp:revision>
  <cp:lastPrinted>2023-09-11T13:37:09Z</cp:lastPrinted>
  <dcterms:created xsi:type="dcterms:W3CDTF">2015-08-13T14:33:33Z</dcterms:created>
  <dcterms:modified xsi:type="dcterms:W3CDTF">2025-08-27T07:08:28Z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